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救濟轉檔\"/>
    </mc:Choice>
  </mc:AlternateContent>
  <bookViews>
    <workbookView xWindow="0" yWindow="0" windowWidth="23040" windowHeight="9135" activeTab="3"/>
  </bookViews>
  <sheets>
    <sheet name="114年 1- 3月 " sheetId="9" r:id="rId1"/>
    <sheet name="114年 4- 6月" sheetId="10" r:id="rId2"/>
    <sheet name="114年 7- 9月 " sheetId="11" r:id="rId3"/>
    <sheet name="114年 10- 12月 " sheetId="12" r:id="rId4"/>
    <sheet name="工作表2" sheetId="2" r:id="rId5"/>
    <sheet name="工作表3" sheetId="3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2" l="1"/>
  <c r="E39" i="12"/>
  <c r="C39" i="12"/>
  <c r="B41" i="12" l="1"/>
  <c r="G38" i="11"/>
  <c r="E38" i="11"/>
  <c r="C38" i="11"/>
  <c r="B40" i="11" l="1"/>
  <c r="G40" i="10"/>
  <c r="E40" i="10"/>
  <c r="C40" i="10"/>
  <c r="B42" i="10" l="1"/>
  <c r="G41" i="9"/>
  <c r="E41" i="9"/>
  <c r="C41" i="9"/>
  <c r="B43" i="9" l="1"/>
</calcChain>
</file>

<file path=xl/sharedStrings.xml><?xml version="1.0" encoding="utf-8"?>
<sst xmlns="http://schemas.openxmlformats.org/spreadsheetml/2006/main" count="201" uniqueCount="58">
  <si>
    <t>捐贈日期</t>
  </si>
  <si>
    <t>數量台斤</t>
  </si>
  <si>
    <t>財團法人台北市私立愛愛院</t>
  </si>
  <si>
    <t>財團法人私立廣恩老人養護中心</t>
  </si>
  <si>
    <t>財團法人春暉啟能中心(三峽)</t>
  </si>
  <si>
    <t>財團法人台北市私立體惠育幼院</t>
  </si>
  <si>
    <t>財團法人育成社會福利基金會</t>
  </si>
  <si>
    <t>財團法人台北市立心慈善基金會</t>
  </si>
  <si>
    <t>台北市私立義光育幼院</t>
  </si>
  <si>
    <t>台北市私立育仁啟能中心(萬華)</t>
  </si>
  <si>
    <t>新北市私立百齡家園老人長照中心</t>
  </si>
  <si>
    <t>新北市私立日祥老人養護中心</t>
  </si>
  <si>
    <t>社團法人台灣寶島行善義工團</t>
  </si>
  <si>
    <t>財團法人私立健順養護中心(深坑)</t>
  </si>
  <si>
    <t>宜蘭縣私立鴻德養護院</t>
  </si>
  <si>
    <t>桃園私立仁友愛心家園</t>
  </si>
  <si>
    <t>桃園私立嘉惠啟智教養院</t>
  </si>
  <si>
    <t>桃園縣私立庭芳啟智教養院</t>
  </si>
  <si>
    <t>桃園市私立聖愛教養院</t>
  </si>
  <si>
    <t>社團法人台灣心義工團</t>
  </si>
  <si>
    <t>台南市私立康寧教養院</t>
  </si>
  <si>
    <t>台南市私立朝興啟能中心</t>
  </si>
  <si>
    <t>台南市私立育愛教養院</t>
  </si>
  <si>
    <t>台南縣私立豐德教養院</t>
  </si>
  <si>
    <t>台南縣私立永靜教養院</t>
  </si>
  <si>
    <t>嘉義縣私立仲埔教養院</t>
  </si>
  <si>
    <t>嘉義縣私立嘉義教養院</t>
  </si>
  <si>
    <t>財團法人嘉義縣私立一心教養院</t>
  </si>
  <si>
    <t>小計</t>
  </si>
  <si>
    <t>萬華兒童服務中心</t>
    <phoneticPr fontId="2" type="noConversion"/>
  </si>
  <si>
    <t>桃園真善美社會福利基金會</t>
    <phoneticPr fontId="2" type="noConversion"/>
  </si>
  <si>
    <t>台南市私立五甲教養院</t>
    <phoneticPr fontId="2" type="noConversion"/>
  </si>
  <si>
    <t>台南市私立施恩教養院</t>
    <phoneticPr fontId="2" type="noConversion"/>
  </si>
  <si>
    <t>萬華區華江社區發展協會</t>
    <phoneticPr fontId="2" type="noConversion"/>
  </si>
  <si>
    <t>台斤</t>
    <phoneticPr fontId="2" type="noConversion"/>
  </si>
  <si>
    <r>
      <t>受贈育幼院</t>
    </r>
    <r>
      <rPr>
        <sz val="16"/>
        <color indexed="8"/>
        <rFont val="全真楷書"/>
        <family val="3"/>
        <charset val="136"/>
      </rPr>
      <t>、教養院、貧戶名稱</t>
    </r>
  </si>
  <si>
    <t>台北市私立勝安(賀健)康復之家</t>
    <phoneticPr fontId="2" type="noConversion"/>
  </si>
  <si>
    <t>中華民國老人福利關懷協會</t>
    <phoneticPr fontId="2" type="noConversion"/>
  </si>
  <si>
    <t>萬華區西門里</t>
    <phoneticPr fontId="2" type="noConversion"/>
  </si>
  <si>
    <t>萬華區新起里</t>
    <phoneticPr fontId="2" type="noConversion"/>
  </si>
  <si>
    <t>萬華區菜園里</t>
    <phoneticPr fontId="2" type="noConversion"/>
  </si>
  <si>
    <t>天主教小德蘭堂聖心會</t>
    <phoneticPr fontId="2" type="noConversion"/>
  </si>
  <si>
    <t>台北市私立忠義社會福利事業基金會</t>
    <phoneticPr fontId="2" type="noConversion"/>
  </si>
  <si>
    <t>後備指揮部</t>
    <phoneticPr fontId="2" type="noConversion"/>
  </si>
  <si>
    <t>西門里</t>
    <phoneticPr fontId="2" type="noConversion"/>
  </si>
  <si>
    <t>台北天后宮 114年 1 至 3月 勸募賑濟白米發放概況</t>
    <phoneticPr fontId="2" type="noConversion"/>
  </si>
  <si>
    <t>台北天后宮 114年 4月 至 6月 勸募賑濟白米發放概況</t>
    <phoneticPr fontId="2" type="noConversion"/>
  </si>
  <si>
    <t>台北天后宮 114年 7月 至 9月 勸募賑濟白米發放概況</t>
    <phoneticPr fontId="2" type="noConversion"/>
  </si>
  <si>
    <t>台北天后宮 114年 10月 至 12月 勸募賑濟白米發放概況</t>
    <phoneticPr fontId="2" type="noConversion"/>
  </si>
  <si>
    <t>台北市私立賀健康復之家</t>
    <phoneticPr fontId="2" type="noConversion"/>
  </si>
  <si>
    <t>114 年 7月 ~ 9月總計</t>
    <phoneticPr fontId="2" type="noConversion"/>
  </si>
  <si>
    <t>114 年 10月 ~ 12月總計</t>
    <phoneticPr fontId="2" type="noConversion"/>
  </si>
  <si>
    <t>114年 4月 ~ 6月總計</t>
    <phoneticPr fontId="2" type="noConversion"/>
  </si>
  <si>
    <t>114年 1月 ~ 3月總計</t>
    <phoneticPr fontId="2" type="noConversion"/>
  </si>
  <si>
    <t>114/12/20</t>
    <phoneticPr fontId="2" type="noConversion"/>
  </si>
  <si>
    <t>114/12/20</t>
    <phoneticPr fontId="2" type="noConversion"/>
  </si>
  <si>
    <t>114/12/20</t>
    <phoneticPr fontId="2" type="noConversion"/>
  </si>
  <si>
    <t>114/12/20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</si>
</sst>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e/m/d;@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全真楷書"/>
      <family val="3"/>
      <charset val="136"/>
    </font>
    <font>
      <b/>
      <sz val="20"/>
      <color indexed="8"/>
      <name val="全真楷書"/>
      <family val="3"/>
      <charset val="136"/>
    </font>
    <font>
      <sz val="16"/>
      <color theme="1"/>
      <name val="全真楷書"/>
      <family val="3"/>
      <charset val="136"/>
    </font>
    <font>
      <sz val="16"/>
      <color indexed="8"/>
      <name val="全真楷書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>
      <alignment vertical="center"/>
    </xf>
    <xf numFmtId="0" fontId="5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2" topLeftCell="A3" activePane="bottomLeft" state="frozen"/>
      <selection pane="bottomLeft" activeCell="A44" sqref="A44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45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45700</v>
      </c>
      <c r="C3" s="9">
        <v>800</v>
      </c>
      <c r="D3" s="5">
        <v>45745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45666</v>
      </c>
      <c r="C4" s="10">
        <v>1000</v>
      </c>
      <c r="D4" s="5">
        <v>45730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45700</v>
      </c>
      <c r="C5" s="10">
        <v>800</v>
      </c>
      <c r="D5" s="5">
        <v>45745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45666</v>
      </c>
      <c r="C6" s="6">
        <v>900</v>
      </c>
      <c r="D6" s="5">
        <v>45716</v>
      </c>
      <c r="E6" s="6">
        <v>700</v>
      </c>
      <c r="F6" s="5"/>
      <c r="G6" s="6"/>
    </row>
    <row r="7" spans="1:7" s="7" customFormat="1" ht="26.1" customHeight="1">
      <c r="A7" s="4" t="s">
        <v>6</v>
      </c>
      <c r="B7" s="5">
        <v>45666</v>
      </c>
      <c r="C7" s="6">
        <v>1000</v>
      </c>
      <c r="D7" s="5">
        <v>45730</v>
      </c>
      <c r="E7" s="6">
        <v>1000</v>
      </c>
      <c r="F7" s="5"/>
      <c r="G7" s="6"/>
    </row>
    <row r="8" spans="1:7" s="7" customFormat="1" ht="26.1" customHeight="1">
      <c r="A8" s="4" t="s">
        <v>7</v>
      </c>
      <c r="B8" s="5">
        <v>45716</v>
      </c>
      <c r="C8" s="6">
        <v>800</v>
      </c>
      <c r="D8" s="5"/>
      <c r="E8" s="6"/>
      <c r="F8" s="5"/>
      <c r="G8" s="6"/>
    </row>
    <row r="9" spans="1:7" s="7" customFormat="1" ht="26.1" customHeight="1">
      <c r="A9" s="4" t="s">
        <v>29</v>
      </c>
      <c r="B9" s="5">
        <v>45716</v>
      </c>
      <c r="C9" s="6">
        <v>800</v>
      </c>
      <c r="D9" s="5"/>
      <c r="E9" s="6"/>
      <c r="F9" s="5"/>
      <c r="G9" s="6"/>
    </row>
    <row r="10" spans="1:7" s="7" customFormat="1" ht="26.1" customHeight="1">
      <c r="A10" s="4" t="s">
        <v>37</v>
      </c>
      <c r="B10" s="5">
        <v>45666</v>
      </c>
      <c r="C10" s="6">
        <v>500</v>
      </c>
      <c r="D10" s="5">
        <v>45730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45700</v>
      </c>
      <c r="C11" s="10">
        <v>300</v>
      </c>
      <c r="D11" s="5">
        <v>45745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45666</v>
      </c>
      <c r="C12" s="6">
        <v>1000</v>
      </c>
      <c r="D12" s="5">
        <v>45730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45666</v>
      </c>
      <c r="C13" s="6">
        <v>900</v>
      </c>
      <c r="D13" s="5">
        <v>45730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45700</v>
      </c>
      <c r="C14" s="6">
        <v>800</v>
      </c>
      <c r="D14" s="5">
        <v>45745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45700</v>
      </c>
      <c r="C15" s="6">
        <v>400</v>
      </c>
      <c r="D15" s="5">
        <v>45745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45700</v>
      </c>
      <c r="C16" s="10">
        <v>1000</v>
      </c>
      <c r="D16" s="5">
        <v>45745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45700</v>
      </c>
      <c r="C17" s="10">
        <v>400</v>
      </c>
      <c r="D17" s="5">
        <v>45745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45700</v>
      </c>
      <c r="C18" s="6">
        <v>400</v>
      </c>
      <c r="D18" s="5">
        <v>45745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45716</v>
      </c>
      <c r="C19" s="6">
        <v>1000</v>
      </c>
      <c r="D19" s="5"/>
      <c r="E19" s="6"/>
      <c r="F19" s="5"/>
      <c r="G19" s="6"/>
    </row>
    <row r="20" spans="1:7" s="7" customFormat="1" ht="26.1" customHeight="1">
      <c r="A20" s="4" t="s">
        <v>14</v>
      </c>
      <c r="B20" s="5">
        <v>45700</v>
      </c>
      <c r="C20" s="6">
        <v>500</v>
      </c>
      <c r="D20" s="5">
        <v>45716</v>
      </c>
      <c r="E20" s="6">
        <v>300</v>
      </c>
      <c r="F20" s="5">
        <v>45745</v>
      </c>
      <c r="G20" s="6">
        <v>700</v>
      </c>
    </row>
    <row r="21" spans="1:7" s="7" customFormat="1" ht="26.1" customHeight="1">
      <c r="A21" s="4" t="s">
        <v>30</v>
      </c>
      <c r="B21" s="5">
        <v>45700</v>
      </c>
      <c r="C21" s="10">
        <v>800</v>
      </c>
      <c r="D21" s="5">
        <v>45745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45666</v>
      </c>
      <c r="C22" s="6">
        <v>900</v>
      </c>
      <c r="D22" s="5">
        <v>45745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45700</v>
      </c>
      <c r="C23" s="10">
        <v>1000</v>
      </c>
      <c r="D23" s="5">
        <v>45745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45666</v>
      </c>
      <c r="C24" s="6">
        <v>800</v>
      </c>
      <c r="D24" s="5">
        <v>45716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45666</v>
      </c>
      <c r="C25" s="6">
        <v>1200</v>
      </c>
      <c r="D25" s="5">
        <v>45730</v>
      </c>
      <c r="E25" s="6">
        <v>1200</v>
      </c>
      <c r="F25" s="5"/>
      <c r="G25" s="6"/>
    </row>
    <row r="26" spans="1:7" s="7" customFormat="1" ht="26.1" customHeight="1">
      <c r="A26" s="4" t="s">
        <v>20</v>
      </c>
      <c r="B26" s="5">
        <v>45666</v>
      </c>
      <c r="C26" s="6">
        <v>1000</v>
      </c>
      <c r="D26" s="5">
        <v>45730</v>
      </c>
      <c r="E26" s="6">
        <v>1000</v>
      </c>
      <c r="F26" s="5"/>
      <c r="G26" s="6"/>
    </row>
    <row r="27" spans="1:7" s="7" customFormat="1" ht="26.1" customHeight="1">
      <c r="A27" s="4" t="s">
        <v>21</v>
      </c>
      <c r="B27" s="5">
        <v>45666</v>
      </c>
      <c r="C27" s="6">
        <v>1200</v>
      </c>
      <c r="D27" s="5">
        <v>45730</v>
      </c>
      <c r="E27" s="6">
        <v>1200</v>
      </c>
      <c r="F27" s="5"/>
      <c r="G27" s="6"/>
    </row>
    <row r="28" spans="1:7" s="7" customFormat="1" ht="26.1" customHeight="1">
      <c r="A28" s="4" t="s">
        <v>22</v>
      </c>
      <c r="B28" s="5">
        <v>45716</v>
      </c>
      <c r="C28" s="6">
        <v>1200</v>
      </c>
      <c r="D28" s="5"/>
      <c r="E28" s="6"/>
      <c r="F28" s="5"/>
      <c r="G28" s="6"/>
    </row>
    <row r="29" spans="1:7" s="7" customFormat="1" ht="26.1" customHeight="1">
      <c r="A29" s="4" t="s">
        <v>31</v>
      </c>
      <c r="B29" s="5">
        <v>45700</v>
      </c>
      <c r="C29" s="10">
        <v>800</v>
      </c>
      <c r="D29" s="5">
        <v>45745</v>
      </c>
      <c r="E29" s="6">
        <v>800</v>
      </c>
      <c r="F29" s="5"/>
      <c r="G29" s="6"/>
    </row>
    <row r="30" spans="1:7" s="7" customFormat="1" ht="26.1" customHeight="1">
      <c r="A30" s="4" t="s">
        <v>32</v>
      </c>
      <c r="B30" s="5">
        <v>45700</v>
      </c>
      <c r="C30" s="10">
        <v>800</v>
      </c>
      <c r="D30" s="5">
        <v>45745</v>
      </c>
      <c r="E30" s="6">
        <v>800</v>
      </c>
      <c r="F30" s="5"/>
      <c r="G30" s="6"/>
    </row>
    <row r="31" spans="1:7" s="7" customFormat="1" ht="26.1" customHeight="1">
      <c r="A31" s="4" t="s">
        <v>23</v>
      </c>
      <c r="B31" s="5">
        <v>45716</v>
      </c>
      <c r="C31" s="6">
        <v>1100</v>
      </c>
      <c r="D31" s="5"/>
      <c r="E31" s="6"/>
      <c r="F31" s="5"/>
      <c r="G31" s="6"/>
    </row>
    <row r="32" spans="1:7" s="7" customFormat="1" ht="26.1" customHeight="1">
      <c r="A32" s="4" t="s">
        <v>24</v>
      </c>
      <c r="B32" s="5">
        <v>45716</v>
      </c>
      <c r="C32" s="6">
        <v>1200</v>
      </c>
      <c r="D32" s="5"/>
      <c r="E32" s="6"/>
      <c r="F32" s="5"/>
      <c r="G32" s="6"/>
    </row>
    <row r="33" spans="1:7" s="7" customFormat="1" ht="26.1" customHeight="1">
      <c r="A33" s="4" t="s">
        <v>25</v>
      </c>
      <c r="B33" s="5">
        <v>45716</v>
      </c>
      <c r="C33" s="6">
        <v>1000</v>
      </c>
      <c r="D33" s="5"/>
      <c r="E33" s="6"/>
      <c r="F33" s="5"/>
      <c r="G33" s="6"/>
    </row>
    <row r="34" spans="1:7" s="7" customFormat="1" ht="26.1" customHeight="1">
      <c r="A34" s="4" t="s">
        <v>26</v>
      </c>
      <c r="B34" s="5">
        <v>45716</v>
      </c>
      <c r="C34" s="6">
        <v>1100</v>
      </c>
      <c r="D34" s="5"/>
      <c r="E34" s="6"/>
      <c r="F34" s="5"/>
      <c r="G34" s="6"/>
    </row>
    <row r="35" spans="1:7" s="7" customFormat="1" ht="26.1" customHeight="1">
      <c r="A35" s="11" t="s">
        <v>27</v>
      </c>
      <c r="B35" s="5">
        <v>45700</v>
      </c>
      <c r="C35" s="10">
        <v>900</v>
      </c>
      <c r="D35" s="5">
        <v>45730</v>
      </c>
      <c r="E35" s="6">
        <v>900</v>
      </c>
      <c r="F35" s="5"/>
      <c r="G35" s="6"/>
    </row>
    <row r="36" spans="1:7" s="7" customFormat="1" ht="26.1" customHeight="1">
      <c r="A36" s="4" t="s">
        <v>33</v>
      </c>
      <c r="B36" s="5">
        <v>45666</v>
      </c>
      <c r="C36" s="6">
        <v>800</v>
      </c>
      <c r="D36" s="5">
        <v>45730</v>
      </c>
      <c r="E36" s="6">
        <v>800</v>
      </c>
      <c r="F36" s="5"/>
      <c r="G36" s="6"/>
    </row>
    <row r="37" spans="1:7" s="7" customFormat="1" ht="26.1" customHeight="1">
      <c r="A37" s="4" t="s">
        <v>38</v>
      </c>
      <c r="B37" s="5">
        <v>45666</v>
      </c>
      <c r="C37" s="6">
        <v>600</v>
      </c>
      <c r="D37" s="5"/>
      <c r="E37" s="6"/>
      <c r="F37" s="5"/>
      <c r="G37" s="6"/>
    </row>
    <row r="38" spans="1:7" s="7" customFormat="1" ht="26.1" customHeight="1">
      <c r="A38" s="4" t="s">
        <v>39</v>
      </c>
      <c r="B38" s="5">
        <v>45666</v>
      </c>
      <c r="C38" s="6">
        <v>600</v>
      </c>
      <c r="D38" s="5"/>
      <c r="E38" s="6"/>
      <c r="F38" s="5"/>
      <c r="G38" s="6"/>
    </row>
    <row r="39" spans="1:7" s="7" customFormat="1" ht="26.1" customHeight="1">
      <c r="A39" s="4" t="s">
        <v>40</v>
      </c>
      <c r="B39" s="5">
        <v>45666</v>
      </c>
      <c r="C39" s="6">
        <v>600</v>
      </c>
      <c r="D39" s="5"/>
      <c r="E39" s="6"/>
      <c r="F39" s="5"/>
      <c r="G39" s="6"/>
    </row>
    <row r="40" spans="1:7" s="7" customFormat="1" ht="26.1" customHeight="1">
      <c r="A40" s="4"/>
      <c r="B40" s="5"/>
      <c r="C40" s="6"/>
      <c r="D40" s="5"/>
      <c r="E40" s="6"/>
      <c r="F40" s="5"/>
      <c r="G40" s="6"/>
    </row>
    <row r="41" spans="1:7" s="7" customFormat="1" ht="26.1" customHeight="1">
      <c r="A41" s="4" t="s">
        <v>28</v>
      </c>
      <c r="B41" s="5"/>
      <c r="C41" s="6">
        <f>SUM(C2:C40)</f>
        <v>30900</v>
      </c>
      <c r="D41" s="5"/>
      <c r="E41" s="6">
        <f>SUM(E3:E40)</f>
        <v>20500</v>
      </c>
      <c r="F41" s="5"/>
      <c r="G41" s="6">
        <f>SUM(G3:G40)</f>
        <v>700</v>
      </c>
    </row>
    <row r="42" spans="1:7" s="7" customFormat="1" ht="26.1" customHeight="1">
      <c r="A42" s="4"/>
      <c r="B42" s="5"/>
      <c r="C42" s="6"/>
      <c r="D42" s="5"/>
      <c r="E42" s="6"/>
      <c r="F42" s="5"/>
      <c r="G42" s="6"/>
    </row>
    <row r="43" spans="1:7" s="7" customFormat="1" ht="26.1" customHeight="1">
      <c r="A43" s="12" t="s">
        <v>53</v>
      </c>
      <c r="B43" s="14">
        <f>SUM(G41,C41,E41)</f>
        <v>52100</v>
      </c>
      <c r="C43" s="15"/>
      <c r="D43" s="15"/>
      <c r="E43" s="15"/>
      <c r="F43" s="16"/>
      <c r="G43" s="10" t="s">
        <v>34</v>
      </c>
    </row>
  </sheetData>
  <mergeCells count="2">
    <mergeCell ref="A1:E1"/>
    <mergeCell ref="B43:F43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ySplit="2" topLeftCell="A3" activePane="bottomLeft" state="frozen"/>
      <selection pane="bottomLeft" activeCell="A46" sqref="A46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46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45789</v>
      </c>
      <c r="C3" s="9">
        <v>800</v>
      </c>
      <c r="D3" s="5">
        <v>45833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45775</v>
      </c>
      <c r="C4" s="10">
        <v>1000</v>
      </c>
      <c r="D4" s="5">
        <v>45818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45789</v>
      </c>
      <c r="C5" s="10">
        <v>800</v>
      </c>
      <c r="D5" s="5">
        <v>45833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45759</v>
      </c>
      <c r="C6" s="6">
        <v>800</v>
      </c>
      <c r="D6" s="5">
        <v>45804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45775</v>
      </c>
      <c r="C7" s="6">
        <v>1000</v>
      </c>
      <c r="D7" s="5">
        <v>45818</v>
      </c>
      <c r="E7" s="6">
        <v>1000</v>
      </c>
      <c r="F7" s="5"/>
      <c r="G7" s="6"/>
    </row>
    <row r="8" spans="1:7" s="7" customFormat="1" ht="26.1" customHeight="1">
      <c r="A8" s="4" t="s">
        <v>7</v>
      </c>
      <c r="B8" s="5">
        <v>45759</v>
      </c>
      <c r="C8" s="6">
        <v>800</v>
      </c>
      <c r="D8" s="5">
        <v>45804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45759</v>
      </c>
      <c r="C9" s="6">
        <v>800</v>
      </c>
      <c r="D9" s="5">
        <v>45804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45775</v>
      </c>
      <c r="C10" s="6">
        <v>500</v>
      </c>
      <c r="D10" s="5">
        <v>45818</v>
      </c>
      <c r="E10" s="6">
        <v>500</v>
      </c>
      <c r="F10" s="5"/>
      <c r="G10" s="6"/>
    </row>
    <row r="11" spans="1:7" s="7" customFormat="1" ht="26.1" customHeight="1">
      <c r="A11" s="4" t="s">
        <v>49</v>
      </c>
      <c r="B11" s="5">
        <v>45789</v>
      </c>
      <c r="C11" s="10">
        <v>300</v>
      </c>
      <c r="D11" s="5">
        <v>45833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45775</v>
      </c>
      <c r="C12" s="6">
        <v>1000</v>
      </c>
      <c r="D12" s="5">
        <v>45818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45775</v>
      </c>
      <c r="C13" s="6">
        <v>900</v>
      </c>
      <c r="D13" s="5">
        <v>45818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45789</v>
      </c>
      <c r="C14" s="6">
        <v>800</v>
      </c>
      <c r="D14" s="5">
        <v>45833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45789</v>
      </c>
      <c r="C15" s="6">
        <v>400</v>
      </c>
      <c r="D15" s="5">
        <v>45833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45789</v>
      </c>
      <c r="C16" s="10">
        <v>1000</v>
      </c>
      <c r="D16" s="5">
        <v>45833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45789</v>
      </c>
      <c r="C17" s="10">
        <v>400</v>
      </c>
      <c r="D17" s="5">
        <v>45833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45789</v>
      </c>
      <c r="C18" s="6">
        <v>400</v>
      </c>
      <c r="D18" s="5">
        <v>45833</v>
      </c>
      <c r="E18" s="6">
        <v>450</v>
      </c>
      <c r="F18" s="5"/>
      <c r="G18" s="6"/>
    </row>
    <row r="19" spans="1:7" s="7" customFormat="1" ht="26.1" customHeight="1">
      <c r="A19" s="4" t="s">
        <v>13</v>
      </c>
      <c r="B19" s="5">
        <v>45759</v>
      </c>
      <c r="C19" s="6">
        <v>1000</v>
      </c>
      <c r="D19" s="5">
        <v>45804</v>
      </c>
      <c r="E19" s="6">
        <v>1000</v>
      </c>
      <c r="F19" s="5"/>
      <c r="G19" s="6"/>
    </row>
    <row r="20" spans="1:7" s="7" customFormat="1" ht="26.1" customHeight="1">
      <c r="A20" s="4" t="s">
        <v>14</v>
      </c>
      <c r="B20" s="5">
        <v>45789</v>
      </c>
      <c r="C20" s="6">
        <v>700</v>
      </c>
      <c r="D20" s="5">
        <v>45833</v>
      </c>
      <c r="E20" s="6">
        <v>700</v>
      </c>
      <c r="F20" s="5"/>
      <c r="G20" s="6"/>
    </row>
    <row r="21" spans="1:7" s="7" customFormat="1" ht="26.1" customHeight="1">
      <c r="A21" s="4" t="s">
        <v>30</v>
      </c>
      <c r="B21" s="5">
        <v>45789</v>
      </c>
      <c r="C21" s="10">
        <v>800</v>
      </c>
      <c r="D21" s="5">
        <v>45833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45789</v>
      </c>
      <c r="C22" s="6">
        <v>900</v>
      </c>
      <c r="D22" s="5">
        <v>45833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45789</v>
      </c>
      <c r="C23" s="10">
        <v>1000</v>
      </c>
      <c r="D23" s="5">
        <v>45833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45775</v>
      </c>
      <c r="C24" s="6">
        <v>800</v>
      </c>
      <c r="D24" s="5">
        <v>45818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45775</v>
      </c>
      <c r="C25" s="6">
        <v>1200</v>
      </c>
      <c r="D25" s="5">
        <v>45818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45759</v>
      </c>
      <c r="C26" s="6">
        <v>800</v>
      </c>
      <c r="D26" s="5">
        <v>45804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45775</v>
      </c>
      <c r="C27" s="6">
        <v>1000</v>
      </c>
      <c r="D27" s="5">
        <v>45818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45775</v>
      </c>
      <c r="C28" s="6">
        <v>1200</v>
      </c>
      <c r="D28" s="5">
        <v>45818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45759</v>
      </c>
      <c r="C29" s="6">
        <v>1200</v>
      </c>
      <c r="D29" s="5">
        <v>45804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45789</v>
      </c>
      <c r="C30" s="10">
        <v>800</v>
      </c>
      <c r="D30" s="5">
        <v>45833</v>
      </c>
      <c r="E30" s="6">
        <v>800</v>
      </c>
      <c r="F30" s="5"/>
      <c r="G30" s="6"/>
    </row>
    <row r="31" spans="1:7" s="7" customFormat="1" ht="26.1" customHeight="1">
      <c r="A31" s="4" t="s">
        <v>32</v>
      </c>
      <c r="B31" s="5">
        <v>45789</v>
      </c>
      <c r="C31" s="10">
        <v>800</v>
      </c>
      <c r="D31" s="5">
        <v>45833</v>
      </c>
      <c r="E31" s="6">
        <v>800</v>
      </c>
      <c r="F31" s="5"/>
      <c r="G31" s="6"/>
    </row>
    <row r="32" spans="1:7" s="7" customFormat="1" ht="26.1" customHeight="1">
      <c r="A32" s="4" t="s">
        <v>23</v>
      </c>
      <c r="B32" s="5">
        <v>45759</v>
      </c>
      <c r="C32" s="6">
        <v>1100</v>
      </c>
      <c r="D32" s="5">
        <v>45804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45759</v>
      </c>
      <c r="C33" s="6">
        <v>1200</v>
      </c>
      <c r="D33" s="5">
        <v>45804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45759</v>
      </c>
      <c r="C34" s="6">
        <v>1000</v>
      </c>
      <c r="D34" s="5">
        <v>45804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45759</v>
      </c>
      <c r="C35" s="6">
        <v>1100</v>
      </c>
      <c r="D35" s="5">
        <v>45804</v>
      </c>
      <c r="E35" s="6">
        <v>1100</v>
      </c>
      <c r="F35" s="5"/>
      <c r="G35" s="6"/>
    </row>
    <row r="36" spans="1:7" s="7" customFormat="1" ht="26.1" customHeight="1">
      <c r="A36" s="11" t="s">
        <v>27</v>
      </c>
      <c r="B36" s="5">
        <v>45775</v>
      </c>
      <c r="C36" s="10">
        <v>900</v>
      </c>
      <c r="D36" s="5">
        <v>45818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45775</v>
      </c>
      <c r="C37" s="6">
        <v>800</v>
      </c>
      <c r="D37" s="5">
        <v>45818</v>
      </c>
      <c r="E37" s="6">
        <v>800</v>
      </c>
      <c r="F37" s="5"/>
      <c r="G37" s="6"/>
    </row>
    <row r="38" spans="1:7" s="7" customFormat="1" ht="26.1" customHeight="1">
      <c r="A38" s="4" t="s">
        <v>43</v>
      </c>
      <c r="B38" s="5"/>
      <c r="C38" s="6"/>
      <c r="D38" s="5">
        <v>45804</v>
      </c>
      <c r="E38" s="6">
        <v>1000</v>
      </c>
      <c r="F38" s="5"/>
      <c r="G38" s="6"/>
    </row>
    <row r="39" spans="1:7" s="7" customFormat="1" ht="26.1" customHeight="1">
      <c r="A39" s="4"/>
      <c r="B39" s="5"/>
      <c r="C39" s="6"/>
      <c r="D39" s="5"/>
      <c r="E39" s="6"/>
      <c r="F39" s="5"/>
      <c r="G39" s="6"/>
    </row>
    <row r="40" spans="1:7" s="7" customFormat="1" ht="26.1" customHeight="1">
      <c r="A40" s="4" t="s">
        <v>28</v>
      </c>
      <c r="B40" s="5"/>
      <c r="C40" s="6">
        <f>SUM(C2:C39)</f>
        <v>30000</v>
      </c>
      <c r="D40" s="5"/>
      <c r="E40" s="6">
        <f>SUM(E3:E39)</f>
        <v>31050</v>
      </c>
      <c r="F40" s="5"/>
      <c r="G40" s="6">
        <f>SUM(G3:G39)</f>
        <v>0</v>
      </c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12" t="s">
        <v>52</v>
      </c>
      <c r="B42" s="14">
        <f>SUM(G40,C40,E40)</f>
        <v>61050</v>
      </c>
      <c r="C42" s="15"/>
      <c r="D42" s="15"/>
      <c r="E42" s="15"/>
      <c r="F42" s="16"/>
      <c r="G42" s="10" t="s">
        <v>34</v>
      </c>
    </row>
  </sheetData>
  <mergeCells count="2">
    <mergeCell ref="A1:E1"/>
    <mergeCell ref="B42:F42"/>
  </mergeCells>
  <phoneticPr fontId="2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pane ySplit="2" topLeftCell="A3" activePane="bottomLeft" state="frozen"/>
      <selection pane="bottomLeft" activeCell="I9" sqref="I9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47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45877</v>
      </c>
      <c r="C3" s="9">
        <v>800</v>
      </c>
      <c r="D3" s="5">
        <v>45922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45863</v>
      </c>
      <c r="C4" s="10">
        <v>1000</v>
      </c>
      <c r="D4" s="5">
        <v>45902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45877</v>
      </c>
      <c r="C5" s="10">
        <v>800</v>
      </c>
      <c r="D5" s="5">
        <v>45922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45847</v>
      </c>
      <c r="C6" s="6">
        <v>800</v>
      </c>
      <c r="D6" s="5">
        <v>45892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45863</v>
      </c>
      <c r="C7" s="6">
        <v>1000</v>
      </c>
      <c r="D7" s="5">
        <v>45902</v>
      </c>
      <c r="E7" s="6">
        <v>1100</v>
      </c>
      <c r="F7" s="5"/>
      <c r="G7" s="6"/>
    </row>
    <row r="8" spans="1:7" s="7" customFormat="1" ht="26.1" customHeight="1">
      <c r="A8" s="4" t="s">
        <v>7</v>
      </c>
      <c r="B8" s="5">
        <v>45847</v>
      </c>
      <c r="C8" s="6">
        <v>800</v>
      </c>
      <c r="D8" s="5">
        <v>45892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45847</v>
      </c>
      <c r="C9" s="6">
        <v>800</v>
      </c>
      <c r="D9" s="5">
        <v>45892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45863</v>
      </c>
      <c r="C10" s="6">
        <v>500</v>
      </c>
      <c r="D10" s="5">
        <v>45902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45877</v>
      </c>
      <c r="C11" s="10">
        <v>300</v>
      </c>
      <c r="D11" s="5">
        <v>45922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45863</v>
      </c>
      <c r="C12" s="6">
        <v>1000</v>
      </c>
      <c r="D12" s="5">
        <v>45902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45863</v>
      </c>
      <c r="C13" s="6">
        <v>900</v>
      </c>
      <c r="D13" s="5">
        <v>45902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45877</v>
      </c>
      <c r="C14" s="6">
        <v>800</v>
      </c>
      <c r="D14" s="5">
        <v>45922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45877</v>
      </c>
      <c r="C15" s="6">
        <v>400</v>
      </c>
      <c r="D15" s="5">
        <v>45922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45877</v>
      </c>
      <c r="C16" s="10">
        <v>1000</v>
      </c>
      <c r="D16" s="5">
        <v>45922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45877</v>
      </c>
      <c r="C17" s="10">
        <v>400</v>
      </c>
      <c r="D17" s="5">
        <v>45922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45877</v>
      </c>
      <c r="C18" s="6">
        <v>400</v>
      </c>
      <c r="D18" s="5">
        <v>45922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45847</v>
      </c>
      <c r="C19" s="6">
        <v>1000</v>
      </c>
      <c r="D19" s="5">
        <v>45892</v>
      </c>
      <c r="E19" s="6">
        <v>1000</v>
      </c>
      <c r="F19" s="5"/>
      <c r="G19" s="6"/>
    </row>
    <row r="20" spans="1:7" s="7" customFormat="1" ht="26.1" customHeight="1">
      <c r="A20" s="4" t="s">
        <v>14</v>
      </c>
      <c r="B20" s="5">
        <v>45877</v>
      </c>
      <c r="C20" s="6">
        <v>700</v>
      </c>
      <c r="D20" s="5">
        <v>45922</v>
      </c>
      <c r="E20" s="6">
        <v>700</v>
      </c>
      <c r="F20" s="5"/>
      <c r="G20" s="6"/>
    </row>
    <row r="21" spans="1:7" s="7" customFormat="1" ht="26.1" customHeight="1">
      <c r="A21" s="4" t="s">
        <v>30</v>
      </c>
      <c r="B21" s="5">
        <v>45877</v>
      </c>
      <c r="C21" s="10">
        <v>800</v>
      </c>
      <c r="D21" s="5">
        <v>45922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45877</v>
      </c>
      <c r="C22" s="6">
        <v>900</v>
      </c>
      <c r="D22" s="5">
        <v>45922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45877</v>
      </c>
      <c r="C23" s="10">
        <v>1000</v>
      </c>
      <c r="D23" s="5">
        <v>45922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45863</v>
      </c>
      <c r="C24" s="6">
        <v>800</v>
      </c>
      <c r="D24" s="5">
        <v>45902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45863</v>
      </c>
      <c r="C25" s="6">
        <v>1200</v>
      </c>
      <c r="D25" s="5">
        <v>45902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45847</v>
      </c>
      <c r="C26" s="6">
        <v>800</v>
      </c>
      <c r="D26" s="5">
        <v>45892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45863</v>
      </c>
      <c r="C27" s="6">
        <v>1000</v>
      </c>
      <c r="D27" s="5">
        <v>45902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45863</v>
      </c>
      <c r="C28" s="6">
        <v>1200</v>
      </c>
      <c r="D28" s="5">
        <v>45902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45847</v>
      </c>
      <c r="C29" s="6">
        <v>1200</v>
      </c>
      <c r="D29" s="5">
        <v>45892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45877</v>
      </c>
      <c r="C30" s="10">
        <v>800</v>
      </c>
      <c r="D30" s="5">
        <v>45922</v>
      </c>
      <c r="E30" s="6">
        <v>800</v>
      </c>
      <c r="F30" s="5"/>
      <c r="G30" s="6"/>
    </row>
    <row r="31" spans="1:7" s="7" customFormat="1" ht="26.1" customHeight="1">
      <c r="A31" s="4" t="s">
        <v>32</v>
      </c>
      <c r="B31" s="5">
        <v>45877</v>
      </c>
      <c r="C31" s="10">
        <v>800</v>
      </c>
      <c r="D31" s="5">
        <v>45922</v>
      </c>
      <c r="E31" s="6">
        <v>800</v>
      </c>
      <c r="F31" s="5"/>
      <c r="G31" s="6"/>
    </row>
    <row r="32" spans="1:7" s="7" customFormat="1" ht="26.1" customHeight="1">
      <c r="A32" s="4" t="s">
        <v>23</v>
      </c>
      <c r="B32" s="5">
        <v>45847</v>
      </c>
      <c r="C32" s="6">
        <v>1100</v>
      </c>
      <c r="D32" s="5">
        <v>45892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45847</v>
      </c>
      <c r="C33" s="6">
        <v>1200</v>
      </c>
      <c r="D33" s="5">
        <v>45892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45847</v>
      </c>
      <c r="C34" s="6">
        <v>1000</v>
      </c>
      <c r="D34" s="5">
        <v>45892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45847</v>
      </c>
      <c r="C35" s="6">
        <v>1100</v>
      </c>
      <c r="D35" s="5">
        <v>45892</v>
      </c>
      <c r="E35" s="6">
        <v>1100</v>
      </c>
      <c r="F35" s="5"/>
      <c r="G35" s="6"/>
    </row>
    <row r="36" spans="1:7" s="7" customFormat="1" ht="26.1" customHeight="1">
      <c r="A36" s="11" t="s">
        <v>27</v>
      </c>
      <c r="B36" s="5">
        <v>45863</v>
      </c>
      <c r="C36" s="10">
        <v>900</v>
      </c>
      <c r="D36" s="5">
        <v>45902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45863</v>
      </c>
      <c r="C37" s="6">
        <v>800</v>
      </c>
      <c r="D37" s="5">
        <v>45902</v>
      </c>
      <c r="E37" s="6">
        <v>800</v>
      </c>
      <c r="F37" s="5"/>
      <c r="G37" s="6"/>
    </row>
    <row r="38" spans="1:7" s="7" customFormat="1" ht="26.1" customHeight="1">
      <c r="A38" s="4" t="s">
        <v>28</v>
      </c>
      <c r="B38" s="5"/>
      <c r="C38" s="6">
        <f>SUM(C2:C37)</f>
        <v>30000</v>
      </c>
      <c r="D38" s="5"/>
      <c r="E38" s="6">
        <f>SUM(E3:E37)</f>
        <v>30100</v>
      </c>
      <c r="F38" s="5"/>
      <c r="G38" s="6">
        <f>SUM(G3:G37)</f>
        <v>0</v>
      </c>
    </row>
    <row r="39" spans="1:7" s="7" customFormat="1" ht="26.1" customHeight="1">
      <c r="A39" s="4"/>
      <c r="B39" s="5"/>
      <c r="C39" s="6"/>
      <c r="D39" s="5"/>
      <c r="E39" s="6"/>
      <c r="F39" s="5"/>
      <c r="G39" s="6"/>
    </row>
    <row r="40" spans="1:7" s="7" customFormat="1" ht="26.1" customHeight="1">
      <c r="A40" s="12" t="s">
        <v>50</v>
      </c>
      <c r="B40" s="14">
        <f>SUM(G38,C38,E38)</f>
        <v>60100</v>
      </c>
      <c r="C40" s="15"/>
      <c r="D40" s="15"/>
      <c r="E40" s="15"/>
      <c r="F40" s="16"/>
      <c r="G40" s="10" t="s">
        <v>34</v>
      </c>
    </row>
  </sheetData>
  <mergeCells count="2">
    <mergeCell ref="A1:E1"/>
    <mergeCell ref="B40:F40"/>
  </mergeCells>
  <phoneticPr fontId="2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pane ySplit="2" topLeftCell="A3" activePane="bottomLeft" state="frozen"/>
      <selection pane="bottomLeft" activeCell="C13" sqref="C13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48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45965</v>
      </c>
      <c r="C3" s="9">
        <v>800</v>
      </c>
      <c r="D3" s="5" t="s">
        <v>54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45936</v>
      </c>
      <c r="C4" s="10">
        <v>800</v>
      </c>
      <c r="D4" s="5">
        <v>45981</v>
      </c>
      <c r="E4" s="6">
        <v>800</v>
      </c>
      <c r="F4" s="5"/>
      <c r="G4" s="6"/>
    </row>
    <row r="5" spans="1:7" s="7" customFormat="1" ht="26.1" customHeight="1">
      <c r="A5" s="4" t="s">
        <v>4</v>
      </c>
      <c r="B5" s="5">
        <v>45965</v>
      </c>
      <c r="C5" s="10">
        <v>800</v>
      </c>
      <c r="D5" s="5" t="s">
        <v>54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45936</v>
      </c>
      <c r="C6" s="6">
        <v>800</v>
      </c>
      <c r="D6" s="5">
        <v>45981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45951</v>
      </c>
      <c r="C7" s="6">
        <v>1100</v>
      </c>
      <c r="D7" s="5">
        <v>45995</v>
      </c>
      <c r="E7" s="6">
        <v>1100</v>
      </c>
      <c r="F7" s="5"/>
      <c r="G7" s="6"/>
    </row>
    <row r="8" spans="1:7" s="7" customFormat="1" ht="26.1" customHeight="1">
      <c r="A8" s="4" t="s">
        <v>7</v>
      </c>
      <c r="B8" s="5">
        <v>45936</v>
      </c>
      <c r="C8" s="6">
        <v>800</v>
      </c>
      <c r="D8" s="5">
        <v>45981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45936</v>
      </c>
      <c r="C9" s="6">
        <v>800</v>
      </c>
      <c r="D9" s="5">
        <v>45981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45951</v>
      </c>
      <c r="C10" s="6">
        <v>500</v>
      </c>
      <c r="D10" s="5">
        <v>45995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45965</v>
      </c>
      <c r="C11" s="10">
        <v>300</v>
      </c>
      <c r="D11" s="5" t="s">
        <v>56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45951</v>
      </c>
      <c r="C12" s="6">
        <v>1000</v>
      </c>
      <c r="D12" s="5">
        <v>45995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45951</v>
      </c>
      <c r="C13" s="6">
        <v>900</v>
      </c>
      <c r="D13" s="5">
        <v>45995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45965</v>
      </c>
      <c r="C14" s="6">
        <v>800</v>
      </c>
      <c r="D14" s="5" t="s">
        <v>56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45951</v>
      </c>
      <c r="C15" s="6">
        <v>400</v>
      </c>
      <c r="D15" s="5">
        <v>45995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45965</v>
      </c>
      <c r="C16" s="10">
        <v>1000</v>
      </c>
      <c r="D16" s="5" t="s">
        <v>54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45965</v>
      </c>
      <c r="C17" s="10">
        <v>400</v>
      </c>
      <c r="D17" s="5" t="s">
        <v>54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45951</v>
      </c>
      <c r="C18" s="6">
        <v>400</v>
      </c>
      <c r="D18" s="5">
        <v>45995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 t="s">
        <v>56</v>
      </c>
      <c r="C19" s="6">
        <v>1000</v>
      </c>
      <c r="D19" s="5"/>
      <c r="E19" s="6"/>
      <c r="F19" s="5"/>
      <c r="G19" s="6"/>
    </row>
    <row r="20" spans="1:7" s="7" customFormat="1" ht="26.1" customHeight="1">
      <c r="A20" s="4" t="s">
        <v>14</v>
      </c>
      <c r="B20" s="5">
        <v>45965</v>
      </c>
      <c r="C20" s="6">
        <v>700</v>
      </c>
      <c r="D20" s="5" t="s">
        <v>55</v>
      </c>
      <c r="E20" s="6">
        <v>700</v>
      </c>
      <c r="F20" s="5"/>
      <c r="G20" s="6"/>
    </row>
    <row r="21" spans="1:7" s="7" customFormat="1" ht="26.1" customHeight="1">
      <c r="A21" s="4" t="s">
        <v>30</v>
      </c>
      <c r="B21" s="5">
        <v>45965</v>
      </c>
      <c r="C21" s="10">
        <v>800</v>
      </c>
      <c r="D21" s="5" t="s">
        <v>55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45965</v>
      </c>
      <c r="C22" s="6">
        <v>900</v>
      </c>
      <c r="D22" s="5" t="s">
        <v>57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45965</v>
      </c>
      <c r="C23" s="10">
        <v>1000</v>
      </c>
      <c r="D23" s="5" t="s">
        <v>54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45951</v>
      </c>
      <c r="C24" s="6">
        <v>800</v>
      </c>
      <c r="D24" s="5">
        <v>45995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45951</v>
      </c>
      <c r="C25" s="6">
        <v>1200</v>
      </c>
      <c r="D25" s="5">
        <v>45995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45951</v>
      </c>
      <c r="C26" s="6">
        <v>800</v>
      </c>
      <c r="D26" s="5">
        <v>45995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45936</v>
      </c>
      <c r="C27" s="6">
        <v>1000</v>
      </c>
      <c r="D27" s="5">
        <v>45981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45951</v>
      </c>
      <c r="C28" s="6">
        <v>1200</v>
      </c>
      <c r="D28" s="5">
        <v>45995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45936</v>
      </c>
      <c r="C29" s="6">
        <v>1200</v>
      </c>
      <c r="D29" s="5">
        <v>45981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45965</v>
      </c>
      <c r="C30" s="10">
        <v>800</v>
      </c>
      <c r="D30" s="5" t="s">
        <v>56</v>
      </c>
      <c r="E30" s="6">
        <v>800</v>
      </c>
      <c r="F30" s="5"/>
      <c r="G30" s="6"/>
    </row>
    <row r="31" spans="1:7" s="7" customFormat="1" ht="26.1" customHeight="1">
      <c r="A31" s="4" t="s">
        <v>32</v>
      </c>
      <c r="B31" s="5">
        <v>45965</v>
      </c>
      <c r="C31" s="10">
        <v>800</v>
      </c>
      <c r="D31" s="5" t="s">
        <v>55</v>
      </c>
      <c r="E31" s="6">
        <v>800</v>
      </c>
      <c r="F31" s="5"/>
      <c r="G31" s="6"/>
    </row>
    <row r="32" spans="1:7" s="7" customFormat="1" ht="26.1" customHeight="1">
      <c r="A32" s="4" t="s">
        <v>23</v>
      </c>
      <c r="B32" s="5">
        <v>45936</v>
      </c>
      <c r="C32" s="6">
        <v>1100</v>
      </c>
      <c r="D32" s="5">
        <v>45981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45936</v>
      </c>
      <c r="C33" s="6">
        <v>1200</v>
      </c>
      <c r="D33" s="5">
        <v>45981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45936</v>
      </c>
      <c r="C34" s="6">
        <v>1000</v>
      </c>
      <c r="D34" s="5">
        <v>45981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45936</v>
      </c>
      <c r="C35" s="6">
        <v>1100</v>
      </c>
      <c r="D35" s="5">
        <v>45981</v>
      </c>
      <c r="E35" s="6">
        <v>1100</v>
      </c>
      <c r="F35" s="5"/>
      <c r="G35" s="6"/>
    </row>
    <row r="36" spans="1:7" s="7" customFormat="1" ht="26.1" customHeight="1">
      <c r="A36" s="11" t="s">
        <v>27</v>
      </c>
      <c r="B36" s="5">
        <v>45951</v>
      </c>
      <c r="C36" s="10">
        <v>900</v>
      </c>
      <c r="D36" s="5">
        <v>45995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45951</v>
      </c>
      <c r="C37" s="6">
        <v>800</v>
      </c>
      <c r="D37" s="5">
        <v>45995</v>
      </c>
      <c r="E37" s="6">
        <v>800</v>
      </c>
      <c r="F37" s="5"/>
      <c r="G37" s="6"/>
    </row>
    <row r="38" spans="1:7" s="7" customFormat="1" ht="26.1" customHeight="1">
      <c r="A38" s="4" t="s">
        <v>44</v>
      </c>
      <c r="B38" s="5"/>
      <c r="C38" s="6"/>
      <c r="D38" s="5"/>
      <c r="E38" s="6"/>
      <c r="F38" s="5"/>
      <c r="G38" s="6"/>
    </row>
    <row r="39" spans="1:7" s="7" customFormat="1" ht="26.1" customHeight="1">
      <c r="A39" s="4" t="s">
        <v>28</v>
      </c>
      <c r="B39" s="5"/>
      <c r="C39" s="6">
        <f>SUM(C2:C38)</f>
        <v>29900</v>
      </c>
      <c r="D39" s="5"/>
      <c r="E39" s="6">
        <f>SUM(E3:E38)</f>
        <v>28900</v>
      </c>
      <c r="F39" s="5"/>
      <c r="G39" s="6">
        <f>SUM(G3:G38)</f>
        <v>0</v>
      </c>
    </row>
    <row r="40" spans="1:7" s="7" customFormat="1" ht="26.1" customHeight="1">
      <c r="A40" s="4"/>
      <c r="B40" s="5"/>
      <c r="C40" s="6"/>
      <c r="D40" s="5"/>
      <c r="E40" s="6"/>
      <c r="F40" s="5"/>
      <c r="G40" s="6"/>
    </row>
    <row r="41" spans="1:7" s="7" customFormat="1" ht="26.1" customHeight="1">
      <c r="A41" s="12" t="s">
        <v>51</v>
      </c>
      <c r="B41" s="14">
        <f>SUM(G39,C39,E39)</f>
        <v>58800</v>
      </c>
      <c r="C41" s="15"/>
      <c r="D41" s="15"/>
      <c r="E41" s="15"/>
      <c r="F41" s="16"/>
      <c r="G41" s="10" t="s">
        <v>34</v>
      </c>
    </row>
  </sheetData>
  <mergeCells count="2">
    <mergeCell ref="A1:E1"/>
    <mergeCell ref="B41:F41"/>
  </mergeCells>
  <phoneticPr fontId="2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114年 1- 3月 </vt:lpstr>
      <vt:lpstr>114年 4- 6月</vt:lpstr>
      <vt:lpstr>114年 7- 9月 </vt:lpstr>
      <vt:lpstr>114年 10- 12月 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asusi5</dc:creator>
  <cp:lastModifiedBy>User</cp:lastModifiedBy>
  <cp:lastPrinted>2020-06-23T05:01:52Z</cp:lastPrinted>
  <dcterms:created xsi:type="dcterms:W3CDTF">2018-09-15T10:09:35Z</dcterms:created>
  <dcterms:modified xsi:type="dcterms:W3CDTF">2026-01-05T07:49:16Z</dcterms:modified>
</cp:coreProperties>
</file>